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 2023\LAPORAN\E TEPIAN\"/>
    </mc:Choice>
  </mc:AlternateContent>
  <xr:revisionPtr revIDLastSave="0" documentId="13_ncr:1_{3BD6664C-4EB6-4A47-85DE-2E17A0D0B59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0" sheetId="5" r:id="rId1"/>
    <sheet name="Sheet1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6" l="1"/>
  <c r="H9" i="6" l="1"/>
  <c r="C8" i="5"/>
  <c r="F15" i="5"/>
  <c r="F14" i="5"/>
  <c r="F11" i="5"/>
  <c r="E8" i="5"/>
  <c r="F8" i="5" l="1"/>
</calcChain>
</file>

<file path=xl/sharedStrings.xml><?xml version="1.0" encoding="utf-8"?>
<sst xmlns="http://schemas.openxmlformats.org/spreadsheetml/2006/main" count="63" uniqueCount="51">
  <si>
    <t>RESUME SUB KEGIATAN PERANGKAT DAERAH</t>
  </si>
  <si>
    <t xml:space="preserve">Bulan </t>
  </si>
  <si>
    <t xml:space="preserve">Instansi </t>
  </si>
  <si>
    <t>Kode</t>
  </si>
  <si>
    <t>Program / Kegiatan / Sub Kegiatan</t>
  </si>
  <si>
    <t>Pagu (Rp)</t>
  </si>
  <si>
    <t>Realisasi</t>
  </si>
  <si>
    <t>Keterangan</t>
  </si>
  <si>
    <t>Fisik</t>
  </si>
  <si>
    <t>Keuangan</t>
  </si>
  <si>
    <t>(%)</t>
  </si>
  <si>
    <t>(Rp)</t>
  </si>
  <si>
    <t>Sub Unit</t>
  </si>
  <si>
    <t>Program</t>
  </si>
  <si>
    <t xml:space="preserve">Kegiatan </t>
  </si>
  <si>
    <t>Sub Kegiatan</t>
  </si>
  <si>
    <t>7.01.02</t>
  </si>
  <si>
    <t>PROGRAM PENYELENGGARAAN PEMERINTAHAN DAN PELAYANAN PUBLIK</t>
  </si>
  <si>
    <t>7.01.02.2.01</t>
  </si>
  <si>
    <t>Koordinasi Penyelenggaraan Kegiatan Pemerintahan di Tingkat Kecamatan</t>
  </si>
  <si>
    <t>7.01.02.2.01.02</t>
  </si>
  <si>
    <t>Peningkatan Efektifitas Kegiatan Pemerintahan di Tingkat Kecamatan</t>
  </si>
  <si>
    <t>7.01.03</t>
  </si>
  <si>
    <t>PROGRAM PEMBERDAYAAN MASYARAKAT DESA DAN KELURAHAN</t>
  </si>
  <si>
    <t>7.01.03.2.02</t>
  </si>
  <si>
    <t>Kegiatan Pemberdayaan Kelurahan</t>
  </si>
  <si>
    <t>7.01.03.2.02.02</t>
  </si>
  <si>
    <t>Pembangunan Sarana dan Prasarana Kelurahan</t>
  </si>
  <si>
    <t>7.01.03.2.02.03</t>
  </si>
  <si>
    <t>Kelurahan Budaya Pampang</t>
  </si>
  <si>
    <t>7.01.0.00.0.00.04.0004</t>
  </si>
  <si>
    <t>: Kelurahan Sungai Siring</t>
  </si>
  <si>
    <t>Lurah</t>
  </si>
  <si>
    <t>MUJAKIR, S. Sos</t>
  </si>
  <si>
    <t>NIP. 19780531 200901 1 002</t>
  </si>
  <si>
    <t>PROGRES PELAKSANAAN PROBEBAYA</t>
  </si>
  <si>
    <t>PER AGUSTUS 2023</t>
  </si>
  <si>
    <t>NO</t>
  </si>
  <si>
    <t>OPD PELAKSANA</t>
  </si>
  <si>
    <t>( Unit / Sub Unit</t>
  </si>
  <si>
    <t>Kelurahan Sungai Siring</t>
  </si>
  <si>
    <t>SAPRAS</t>
  </si>
  <si>
    <t>PAGU</t>
  </si>
  <si>
    <t>REALISASI</t>
  </si>
  <si>
    <t>PEMBERDAYAAN</t>
  </si>
  <si>
    <t>KECAMATAN SAMARINDA UTARA</t>
  </si>
  <si>
    <t>Samarinda September 2023</t>
  </si>
  <si>
    <t>Lurah Sungai Siring</t>
  </si>
  <si>
    <t>MUJAKIR, S.Sos</t>
  </si>
  <si>
    <t>Samarinda, 31 Desember 2023</t>
  </si>
  <si>
    <t>: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</si>
</sst>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Rp&quot;* #,##0_-;\-&quot;Rp&quot;* #,##0_-;_-&quot;Rp&quot;* &quot;-&quot;_-;_-@_-"/>
    <numFmt numFmtId="41" formatCode="_-* #,##0_-;\-* #,##0_-;_-* &quot;-&quot;_-;_-@_-"/>
  </numFmts>
  <fonts count="17" x14ac:knownFonts="1">
    <font>
      <sz val="11"/>
      <name val="Calibri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Segoe U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85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1" applyFont="1" applyAlignment="1">
      <alignment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21" fontId="10" fillId="3" borderId="7" xfId="0" quotePrefix="1" applyNumberFormat="1" applyFont="1" applyFill="1" applyBorder="1" applyAlignment="1" applyProtection="1">
      <alignment vertical="center" wrapText="1"/>
      <protection locked="0"/>
    </xf>
    <xf numFmtId="0" fontId="10" fillId="3" borderId="7" xfId="0" applyFont="1" applyFill="1" applyBorder="1" applyAlignment="1" applyProtection="1">
      <alignment vertical="center" wrapText="1"/>
      <protection locked="0"/>
    </xf>
    <xf numFmtId="10" fontId="0" fillId="3" borderId="7" xfId="0" applyNumberFormat="1" applyFill="1" applyBorder="1" applyAlignment="1" applyProtection="1">
      <alignment horizontal="center" vertical="center"/>
      <protection locked="0"/>
    </xf>
    <xf numFmtId="10" fontId="0" fillId="3" borderId="7" xfId="0" applyNumberForma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 applyProtection="1">
      <alignment vertical="center" wrapText="1"/>
      <protection locked="0"/>
    </xf>
    <xf numFmtId="10" fontId="0" fillId="4" borderId="7" xfId="0" applyNumberFormat="1" applyFill="1" applyBorder="1" applyAlignment="1" applyProtection="1">
      <alignment horizontal="center" vertical="center"/>
      <protection locked="0"/>
    </xf>
    <xf numFmtId="2" fontId="11" fillId="4" borderId="7" xfId="0" applyNumberFormat="1" applyFont="1" applyFill="1" applyBorder="1" applyAlignment="1" applyProtection="1">
      <alignment horizontal="right" vertical="center"/>
      <protection locked="0"/>
    </xf>
    <xf numFmtId="10" fontId="0" fillId="4" borderId="7" xfId="0" applyNumberForma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0" fillId="0" borderId="7" xfId="0" applyBorder="1" applyAlignment="1" applyProtection="1">
      <alignment vertical="center" wrapText="1"/>
      <protection locked="0"/>
    </xf>
    <xf numFmtId="4" fontId="4" fillId="5" borderId="7" xfId="0" applyNumberFormat="1" applyFont="1" applyFill="1" applyBorder="1" applyAlignment="1" applyProtection="1">
      <alignment horizontal="right" vertical="center" wrapText="1"/>
      <protection locked="0"/>
    </xf>
    <xf numFmtId="10" fontId="0" fillId="0" borderId="7" xfId="0" applyNumberFormat="1" applyBorder="1" applyAlignment="1" applyProtection="1">
      <alignment horizontal="center" vertical="center"/>
      <protection locked="0"/>
    </xf>
    <xf numFmtId="10" fontId="0" fillId="0" borderId="7" xfId="0" applyNumberForma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" fontId="13" fillId="4" borderId="7" xfId="0" applyNumberFormat="1" applyFont="1" applyFill="1" applyBorder="1" applyAlignment="1" applyProtection="1">
      <alignment vertical="center" wrapText="1"/>
      <protection locked="0"/>
    </xf>
    <xf numFmtId="4" fontId="4" fillId="3" borderId="7" xfId="0" applyNumberFormat="1" applyFont="1" applyFill="1" applyBorder="1" applyAlignment="1" applyProtection="1">
      <alignment vertical="center" wrapText="1"/>
      <protection locked="0"/>
    </xf>
    <xf numFmtId="4" fontId="4" fillId="4" borderId="7" xfId="0" applyNumberFormat="1" applyFont="1" applyFill="1" applyBorder="1" applyAlignment="1" applyProtection="1">
      <alignment horizontal="right" vertical="center"/>
      <protection locked="0"/>
    </xf>
    <xf numFmtId="1" fontId="11" fillId="4" borderId="7" xfId="0" applyNumberFormat="1" applyFont="1" applyFill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0" fontId="10" fillId="6" borderId="7" xfId="0" applyFont="1" applyFill="1" applyBorder="1" applyAlignment="1" applyProtection="1">
      <alignment vertical="center"/>
      <protection locked="0"/>
    </xf>
    <xf numFmtId="0" fontId="10" fillId="6" borderId="7" xfId="0" applyFont="1" applyFill="1" applyBorder="1" applyAlignment="1" applyProtection="1">
      <alignment vertical="center" wrapText="1"/>
      <protection locked="0"/>
    </xf>
    <xf numFmtId="4" fontId="13" fillId="6" borderId="7" xfId="0" applyNumberFormat="1" applyFont="1" applyFill="1" applyBorder="1" applyAlignment="1" applyProtection="1">
      <alignment horizontal="right" vertical="center"/>
      <protection locked="0"/>
    </xf>
    <xf numFmtId="10" fontId="10" fillId="6" borderId="7" xfId="0" applyNumberFormat="1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21" fontId="10" fillId="7" borderId="7" xfId="0" quotePrefix="1" applyNumberFormat="1" applyFont="1" applyFill="1" applyBorder="1" applyAlignment="1" applyProtection="1">
      <alignment vertical="center" wrapText="1"/>
      <protection locked="0"/>
    </xf>
    <xf numFmtId="0" fontId="10" fillId="7" borderId="7" xfId="0" applyFont="1" applyFill="1" applyBorder="1" applyAlignment="1" applyProtection="1">
      <alignment vertical="center" wrapText="1"/>
      <protection locked="0"/>
    </xf>
    <xf numFmtId="4" fontId="4" fillId="7" borderId="7" xfId="0" applyNumberFormat="1" applyFont="1" applyFill="1" applyBorder="1" applyAlignment="1" applyProtection="1">
      <alignment horizontal="right" vertical="center"/>
      <protection locked="0"/>
    </xf>
    <xf numFmtId="10" fontId="0" fillId="7" borderId="7" xfId="0" applyNumberFormat="1" applyFill="1" applyBorder="1" applyAlignment="1" applyProtection="1">
      <alignment horizontal="center" vertical="center"/>
      <protection locked="0"/>
    </xf>
    <xf numFmtId="2" fontId="11" fillId="7" borderId="7" xfId="0" applyNumberFormat="1" applyFont="1" applyFill="1" applyBorder="1" applyAlignment="1" applyProtection="1">
      <alignment horizontal="right" vertical="center"/>
      <protection locked="0"/>
    </xf>
    <xf numFmtId="10" fontId="0" fillId="7" borderId="7" xfId="0" applyNumberForma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41" fontId="10" fillId="6" borderId="7" xfId="0" applyNumberFormat="1" applyFont="1" applyFill="1" applyBorder="1" applyAlignment="1" applyProtection="1">
      <alignment horizontal="right" vertical="center"/>
      <protection locked="0"/>
    </xf>
    <xf numFmtId="42" fontId="0" fillId="0" borderId="0" xfId="0" applyNumberForma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0" xfId="0" applyFont="1" applyBorder="1"/>
    <xf numFmtId="0" fontId="15" fillId="0" borderId="11" xfId="0" applyFont="1" applyBorder="1"/>
    <xf numFmtId="0" fontId="15" fillId="0" borderId="1" xfId="0" applyFont="1" applyBorder="1"/>
    <xf numFmtId="0" fontId="16" fillId="0" borderId="2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5" fillId="0" borderId="6" xfId="0" applyFont="1" applyBorder="1"/>
    <xf numFmtId="0" fontId="15" fillId="0" borderId="8" xfId="0" applyFont="1" applyBorder="1"/>
    <xf numFmtId="9" fontId="15" fillId="0" borderId="6" xfId="0" applyNumberFormat="1" applyFont="1" applyBorder="1"/>
    <xf numFmtId="0" fontId="16" fillId="0" borderId="14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vertical="center"/>
    </xf>
    <xf numFmtId="0" fontId="16" fillId="0" borderId="18" xfId="0" applyFont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4" fontId="4" fillId="5" borderId="0" xfId="0" applyNumberFormat="1" applyFont="1" applyFill="1" applyAlignment="1" applyProtection="1">
      <alignment horizontal="right" vertical="center" wrapText="1"/>
      <protection locked="0"/>
    </xf>
    <xf numFmtId="4" fontId="4" fillId="5" borderId="1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 vertical="center"/>
    </xf>
  </cellXfs>
  <cellStyles count="2">
    <cellStyle name="Normal" xfId="0" builtinId="0"/>
    <cellStyle name="Normal 2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tabSelected="1" zoomScale="60" zoomScaleNormal="60" workbookViewId="0">
      <selection activeCell="B32" sqref="B32"/>
    </sheetView>
  </sheetViews>
  <sheetFormatPr defaultRowHeight="14.25" x14ac:dyDescent="0.45"/>
  <cols>
    <col min="1" max="1" width="22.86328125" customWidth="1"/>
    <col min="2" max="2" width="67.73046875" customWidth="1"/>
    <col min="3" max="3" width="17.59765625" customWidth="1"/>
    <col min="4" max="4" width="14.73046875" customWidth="1"/>
    <col min="5" max="5" width="15.1328125" customWidth="1"/>
    <col min="6" max="6" width="12" customWidth="1"/>
    <col min="7" max="7" width="20.86328125" customWidth="1"/>
    <col min="8" max="8" width="13.19921875" bestFit="1" customWidth="1"/>
  </cols>
  <sheetData>
    <row r="1" spans="1:8" ht="23.25" x14ac:dyDescent="0.45">
      <c r="A1" s="68" t="s">
        <v>0</v>
      </c>
      <c r="B1" s="68"/>
      <c r="C1" s="68"/>
      <c r="D1" s="68"/>
      <c r="E1" s="68"/>
      <c r="F1" s="68"/>
      <c r="G1" s="68"/>
    </row>
    <row r="2" spans="1:8" x14ac:dyDescent="0.45">
      <c r="A2" s="1"/>
      <c r="B2" s="2"/>
      <c r="C2" s="3"/>
      <c r="D2" s="3"/>
      <c r="E2" s="1"/>
      <c r="F2" s="3"/>
      <c r="G2" s="3"/>
    </row>
    <row r="3" spans="1:8" x14ac:dyDescent="0.45">
      <c r="A3" s="4" t="s">
        <v>1</v>
      </c>
      <c r="B3" s="5" t="s">
        <v>50</v>
      </c>
      <c r="C3" s="3"/>
      <c r="D3" s="3"/>
      <c r="E3" s="1"/>
      <c r="F3" s="3"/>
      <c r="G3" s="3"/>
    </row>
    <row r="4" spans="1:8" x14ac:dyDescent="0.45">
      <c r="A4" s="6" t="s">
        <v>2</v>
      </c>
      <c r="B4" s="69" t="s">
        <v>31</v>
      </c>
      <c r="C4" s="69"/>
      <c r="D4" s="69"/>
      <c r="E4" s="69"/>
      <c r="F4" s="69"/>
      <c r="G4" s="69"/>
    </row>
    <row r="5" spans="1:8" x14ac:dyDescent="0.45">
      <c r="A5" s="70" t="s">
        <v>3</v>
      </c>
      <c r="B5" s="70" t="s">
        <v>4</v>
      </c>
      <c r="C5" s="70" t="s">
        <v>5</v>
      </c>
      <c r="D5" s="73" t="s">
        <v>6</v>
      </c>
      <c r="E5" s="74"/>
      <c r="F5" s="75"/>
      <c r="G5" s="70" t="s">
        <v>7</v>
      </c>
    </row>
    <row r="6" spans="1:8" x14ac:dyDescent="0.45">
      <c r="A6" s="71"/>
      <c r="B6" s="71"/>
      <c r="C6" s="71"/>
      <c r="D6" s="7" t="s">
        <v>8</v>
      </c>
      <c r="E6" s="73" t="s">
        <v>9</v>
      </c>
      <c r="F6" s="75"/>
      <c r="G6" s="71"/>
    </row>
    <row r="7" spans="1:8" x14ac:dyDescent="0.45">
      <c r="A7" s="72"/>
      <c r="B7" s="72"/>
      <c r="C7" s="72"/>
      <c r="D7" s="8" t="s">
        <v>10</v>
      </c>
      <c r="E7" s="8" t="s">
        <v>11</v>
      </c>
      <c r="F7" s="8" t="s">
        <v>10</v>
      </c>
      <c r="G7" s="72"/>
    </row>
    <row r="8" spans="1:8" x14ac:dyDescent="0.45">
      <c r="A8" s="29" t="s">
        <v>30</v>
      </c>
      <c r="B8" s="30" t="s">
        <v>29</v>
      </c>
      <c r="C8" s="31">
        <f>C11+C14+C15</f>
        <v>1746124568</v>
      </c>
      <c r="D8" s="32">
        <v>1</v>
      </c>
      <c r="E8" s="41">
        <f>E11+E14+E15</f>
        <v>1718225108</v>
      </c>
      <c r="F8" s="32">
        <f>E8/C8*100%</f>
        <v>0.98402206777723999</v>
      </c>
      <c r="G8" s="33" t="s">
        <v>12</v>
      </c>
    </row>
    <row r="9" spans="1:8" ht="24" customHeight="1" x14ac:dyDescent="0.45">
      <c r="A9" s="34" t="s">
        <v>16</v>
      </c>
      <c r="B9" s="35" t="s">
        <v>17</v>
      </c>
      <c r="C9" s="36"/>
      <c r="D9" s="37"/>
      <c r="E9" s="38"/>
      <c r="F9" s="39"/>
      <c r="G9" s="40" t="s">
        <v>13</v>
      </c>
    </row>
    <row r="10" spans="1:8" ht="24" customHeight="1" x14ac:dyDescent="0.45">
      <c r="A10" s="14" t="s">
        <v>18</v>
      </c>
      <c r="B10" s="14" t="s">
        <v>19</v>
      </c>
      <c r="C10" s="26"/>
      <c r="D10" s="15"/>
      <c r="E10" s="16"/>
      <c r="F10" s="17"/>
      <c r="G10" s="18" t="s">
        <v>14</v>
      </c>
    </row>
    <row r="11" spans="1:8" ht="24" customHeight="1" x14ac:dyDescent="0.45">
      <c r="A11" s="19" t="s">
        <v>20</v>
      </c>
      <c r="B11" s="19" t="s">
        <v>21</v>
      </c>
      <c r="C11" s="20">
        <v>235000000</v>
      </c>
      <c r="D11" s="21">
        <v>1</v>
      </c>
      <c r="E11" s="20">
        <v>209035000</v>
      </c>
      <c r="F11" s="22">
        <f>E11/C11*100%</f>
        <v>0.88951063829787236</v>
      </c>
      <c r="G11" s="23" t="s">
        <v>15</v>
      </c>
      <c r="H11" s="67"/>
    </row>
    <row r="12" spans="1:8" ht="24" customHeight="1" x14ac:dyDescent="0.45">
      <c r="A12" s="9" t="s">
        <v>22</v>
      </c>
      <c r="B12" s="10" t="s">
        <v>23</v>
      </c>
      <c r="C12" s="25"/>
      <c r="D12" s="11"/>
      <c r="E12" s="28"/>
      <c r="F12" s="12"/>
      <c r="G12" s="13" t="s">
        <v>13</v>
      </c>
    </row>
    <row r="13" spans="1:8" ht="24" customHeight="1" x14ac:dyDescent="0.45">
      <c r="A13" s="14" t="s">
        <v>24</v>
      </c>
      <c r="B13" s="14" t="s">
        <v>25</v>
      </c>
      <c r="C13" s="24"/>
      <c r="D13" s="15"/>
      <c r="E13" s="27"/>
      <c r="F13" s="17"/>
      <c r="G13" s="18" t="s">
        <v>14</v>
      </c>
    </row>
    <row r="14" spans="1:8" ht="24" customHeight="1" x14ac:dyDescent="0.45">
      <c r="A14" s="19" t="s">
        <v>26</v>
      </c>
      <c r="B14" s="19" t="s">
        <v>27</v>
      </c>
      <c r="C14" s="20">
        <v>936160000</v>
      </c>
      <c r="D14" s="22">
        <v>1</v>
      </c>
      <c r="E14" s="20">
        <v>936100000</v>
      </c>
      <c r="F14" s="22">
        <f>E14/C14*100%</f>
        <v>0.99993590839172786</v>
      </c>
      <c r="G14" s="23" t="s">
        <v>15</v>
      </c>
      <c r="H14" s="67"/>
    </row>
    <row r="15" spans="1:8" ht="24" customHeight="1" x14ac:dyDescent="0.45">
      <c r="A15" s="19" t="s">
        <v>28</v>
      </c>
      <c r="B15" s="19">
        <v>100</v>
      </c>
      <c r="C15" s="20">
        <v>574964568</v>
      </c>
      <c r="D15" s="21">
        <v>1</v>
      </c>
      <c r="E15" s="20">
        <v>573090108</v>
      </c>
      <c r="F15" s="22">
        <f>E15/C15*100%</f>
        <v>0.99673986867309017</v>
      </c>
      <c r="G15" s="23" t="s">
        <v>15</v>
      </c>
      <c r="H15" s="67"/>
    </row>
    <row r="17" spans="3:5" x14ac:dyDescent="0.45">
      <c r="C17" s="42"/>
      <c r="E17" s="43" t="s">
        <v>49</v>
      </c>
    </row>
    <row r="18" spans="3:5" x14ac:dyDescent="0.45">
      <c r="C18" s="42"/>
      <c r="E18" s="43" t="s">
        <v>32</v>
      </c>
    </row>
    <row r="19" spans="3:5" x14ac:dyDescent="0.45">
      <c r="C19" s="42"/>
      <c r="E19" s="43"/>
    </row>
    <row r="20" spans="3:5" x14ac:dyDescent="0.45">
      <c r="C20" s="42"/>
      <c r="E20" s="43"/>
    </row>
    <row r="21" spans="3:5" x14ac:dyDescent="0.45">
      <c r="C21" s="42"/>
      <c r="E21" s="43"/>
    </row>
    <row r="22" spans="3:5" x14ac:dyDescent="0.45">
      <c r="E22" s="45" t="s">
        <v>33</v>
      </c>
    </row>
    <row r="23" spans="3:5" x14ac:dyDescent="0.45">
      <c r="E23" s="44" t="s">
        <v>34</v>
      </c>
    </row>
  </sheetData>
  <mergeCells count="8">
    <mergeCell ref="A1:G1"/>
    <mergeCell ref="B4:G4"/>
    <mergeCell ref="A5:A7"/>
    <mergeCell ref="B5:B7"/>
    <mergeCell ref="C5:C7"/>
    <mergeCell ref="D5:F5"/>
    <mergeCell ref="G5:G7"/>
    <mergeCell ref="E6:F6"/>
  </mergeCells>
  <pageMargins left="0.5" right="0.5" top="0.75" bottom="0.75" header="0.3" footer="0.3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65F47-993E-4B4F-93D0-4B1B25A39258}">
  <dimension ref="A1:P19"/>
  <sheetViews>
    <sheetView topLeftCell="C1" zoomScale="90" zoomScaleNormal="90" workbookViewId="0">
      <selection activeCell="H9" sqref="H9"/>
    </sheetView>
  </sheetViews>
  <sheetFormatPr defaultRowHeight="15.4" x14ac:dyDescent="0.45"/>
  <cols>
    <col min="1" max="1" width="9.06640625" style="46"/>
    <col min="2" max="2" width="23.6640625" style="46" customWidth="1"/>
    <col min="3" max="8" width="19.796875" style="46" customWidth="1"/>
    <col min="9" max="16" width="9.06640625" style="46"/>
  </cols>
  <sheetData>
    <row r="1" spans="1:8" x14ac:dyDescent="0.45">
      <c r="A1" s="76" t="s">
        <v>35</v>
      </c>
      <c r="B1" s="76"/>
      <c r="C1" s="76"/>
      <c r="D1" s="76"/>
      <c r="E1" s="76"/>
      <c r="F1" s="76"/>
      <c r="G1" s="76"/>
      <c r="H1" s="76"/>
    </row>
    <row r="2" spans="1:8" x14ac:dyDescent="0.45">
      <c r="A2" s="76" t="s">
        <v>45</v>
      </c>
      <c r="B2" s="76"/>
      <c r="C2" s="76"/>
      <c r="D2" s="76"/>
      <c r="E2" s="76"/>
      <c r="F2" s="76"/>
      <c r="G2" s="76"/>
      <c r="H2" s="76"/>
    </row>
    <row r="3" spans="1:8" x14ac:dyDescent="0.45">
      <c r="A3" s="76" t="s">
        <v>36</v>
      </c>
      <c r="B3" s="76"/>
      <c r="C3" s="76"/>
      <c r="D3" s="76"/>
      <c r="E3" s="76"/>
      <c r="F3" s="76"/>
      <c r="G3" s="76"/>
      <c r="H3" s="76"/>
    </row>
    <row r="5" spans="1:8" x14ac:dyDescent="0.45">
      <c r="A5" s="80" t="s">
        <v>37</v>
      </c>
      <c r="B5" s="53" t="s">
        <v>38</v>
      </c>
      <c r="C5" s="77" t="s">
        <v>41</v>
      </c>
      <c r="D5" s="79"/>
      <c r="E5" s="79"/>
      <c r="F5" s="77" t="s">
        <v>44</v>
      </c>
      <c r="G5" s="79"/>
      <c r="H5" s="78"/>
    </row>
    <row r="6" spans="1:8" x14ac:dyDescent="0.45">
      <c r="A6" s="81"/>
      <c r="B6" s="54" t="s">
        <v>39</v>
      </c>
      <c r="C6" s="83" t="s">
        <v>42</v>
      </c>
      <c r="D6" s="77" t="s">
        <v>43</v>
      </c>
      <c r="E6" s="78"/>
      <c r="F6" s="81" t="s">
        <v>42</v>
      </c>
      <c r="G6" s="77" t="s">
        <v>43</v>
      </c>
      <c r="H6" s="78"/>
    </row>
    <row r="7" spans="1:8" ht="15.75" thickBot="1" x14ac:dyDescent="0.5">
      <c r="A7" s="82"/>
      <c r="B7" s="58"/>
      <c r="C7" s="84"/>
      <c r="D7" s="59" t="s">
        <v>9</v>
      </c>
      <c r="E7" s="60" t="s">
        <v>8</v>
      </c>
      <c r="F7" s="82"/>
      <c r="G7" s="59" t="s">
        <v>9</v>
      </c>
      <c r="H7" s="60" t="s">
        <v>8</v>
      </c>
    </row>
    <row r="8" spans="1:8" ht="15.75" thickTop="1" x14ac:dyDescent="0.45">
      <c r="A8" s="61"/>
      <c r="B8" s="62"/>
      <c r="C8" s="63"/>
      <c r="D8" s="64"/>
      <c r="E8" s="62"/>
      <c r="F8" s="61"/>
      <c r="G8" s="64"/>
      <c r="H8" s="62"/>
    </row>
    <row r="9" spans="1:8" x14ac:dyDescent="0.45">
      <c r="A9" s="49">
        <v>1</v>
      </c>
      <c r="B9" s="55" t="s">
        <v>40</v>
      </c>
      <c r="C9" s="65">
        <v>910060000</v>
      </c>
      <c r="D9" s="66">
        <v>910000000</v>
      </c>
      <c r="E9" s="57">
        <f>D9/C9*100%</f>
        <v>0.99993407028108039</v>
      </c>
      <c r="F9" s="66">
        <v>548864568</v>
      </c>
      <c r="G9" s="66">
        <v>546990108</v>
      </c>
      <c r="H9" s="57">
        <f>G9/F9*100%</f>
        <v>0.99658484057947061</v>
      </c>
    </row>
    <row r="10" spans="1:8" x14ac:dyDescent="0.45">
      <c r="A10" s="50"/>
      <c r="B10" s="55"/>
      <c r="D10" s="50"/>
      <c r="E10" s="55"/>
      <c r="F10" s="50"/>
      <c r="G10" s="50"/>
      <c r="H10" s="55"/>
    </row>
    <row r="11" spans="1:8" x14ac:dyDescent="0.45">
      <c r="A11" s="51"/>
      <c r="B11" s="56"/>
      <c r="C11" s="52"/>
      <c r="D11" s="51"/>
      <c r="E11" s="56"/>
      <c r="F11" s="51"/>
      <c r="G11" s="51"/>
      <c r="H11" s="56"/>
    </row>
    <row r="13" spans="1:8" x14ac:dyDescent="0.45">
      <c r="G13" s="47" t="s">
        <v>46</v>
      </c>
    </row>
    <row r="14" spans="1:8" x14ac:dyDescent="0.45">
      <c r="G14" s="47" t="s">
        <v>47</v>
      </c>
    </row>
    <row r="15" spans="1:8" x14ac:dyDescent="0.45">
      <c r="G15" s="47"/>
    </row>
    <row r="16" spans="1:8" x14ac:dyDescent="0.45">
      <c r="G16" s="47"/>
    </row>
    <row r="17" spans="7:7" x14ac:dyDescent="0.45">
      <c r="G17" s="47"/>
    </row>
    <row r="18" spans="7:7" x14ac:dyDescent="0.45">
      <c r="G18" s="48" t="s">
        <v>48</v>
      </c>
    </row>
    <row r="19" spans="7:7" x14ac:dyDescent="0.45">
      <c r="G19" s="48" t="s">
        <v>34</v>
      </c>
    </row>
  </sheetData>
  <mergeCells count="10">
    <mergeCell ref="A1:H1"/>
    <mergeCell ref="A2:H2"/>
    <mergeCell ref="A3:H3"/>
    <mergeCell ref="D6:E6"/>
    <mergeCell ref="C5:E5"/>
    <mergeCell ref="F5:H5"/>
    <mergeCell ref="G6:H6"/>
    <mergeCell ref="A5:A7"/>
    <mergeCell ref="C6:C7"/>
    <mergeCell ref="F6:F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 dell</cp:lastModifiedBy>
  <cp:lastPrinted>2023-10-07T00:16:54Z</cp:lastPrinted>
  <dcterms:created xsi:type="dcterms:W3CDTF">2021-02-24T05:58:26Z</dcterms:created>
  <dcterms:modified xsi:type="dcterms:W3CDTF">2024-03-22T02:00:14Z</dcterms:modified>
</cp:coreProperties>
</file>